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activeTab="0"/>
  </bookViews>
  <sheets>
    <sheet name="2.收入总表" sheetId="1" r:id="rId1"/>
  </sheets>
  <definedNames>
    <definedName name="_xlnm.Print_Titles" localSheetId="0">'2.收入总表'!$A:$D,'2.收入总表'!$1:$5</definedName>
  </definedNames>
  <calcPr fullCalcOnLoad="1"/>
</workbook>
</file>

<file path=xl/sharedStrings.xml><?xml version="1.0" encoding="utf-8"?>
<sst xmlns="http://schemas.openxmlformats.org/spreadsheetml/2006/main" count="40" uniqueCount="34">
  <si>
    <t>表2</t>
  </si>
  <si>
    <t>收入总表</t>
  </si>
  <si>
    <t xml:space="preserve">填报部门：[504]湖北省科学技术协会 </t>
  </si>
  <si>
    <t>单位：万元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</si>
  <si>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</si>
  <si>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</si>
  <si>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</si>
  <si>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</si>
  <si>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</si>
  <si>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</si>
  <si>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</si>
  <si>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</si>
  <si>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</si>
  <si>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</si>
  <si>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</si>
  <si>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</si>
  <si>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</si>
  <si>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</si>
  <si>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</si>
  <si>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</si>
  <si>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504</t>
  </si>
  <si>
    <t>湖北省科学技术协会</t>
  </si>
  <si>
    <t>　504001</t>
  </si>
  <si>
    <t>　湖北省科学技术协会本级</t>
  </si>
  <si>
    <t>　504002</t>
  </si>
  <si>
    <t>　湖北省科学技术馆</t>
  </si>
  <si>
    <t>　504003</t>
  </si>
  <si>
    <t>　湖北省青少年科技中心</t>
  </si>
  <si>
    <t>　504004</t>
  </si>
  <si>
    <t>　湖北省科协学会信息服务中心</t>
  </si>
  <si>
    <t>　504005</t>
  </si>
  <si>
    <t>　湖北省院士专家联络服务中心（湖北省院士战略咨询中心）</t>
  </si>
  <si>
    <t>　504007</t>
  </si>
  <si>
    <t>　湖北省科协农村专业技术服务中心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</si>
</sst>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8">
    <font>
      <sz val="10"/>
      <name val="Arial"/>
      <family val="0"/>
    </font>
    <font>
      <sz val="11"/>
      <name val="宋体"/>
      <family val="0"/>
    </font>
    <font>
      <sz val="9"/>
      <color indexed="8"/>
      <name val="黑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9"/>
      <name val="Calibri"/>
      <family val="0"/>
    </font>
    <font>
      <sz val="9"/>
      <color indexed="8"/>
      <name val="Calibri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176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17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177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6" fillId="16" borderId="7" applyNumberFormat="0" applyFont="0" applyAlignment="0" applyProtection="0"/>
    <xf numFmtId="0" fontId="29" fillId="17" borderId="0" applyNumberFormat="0" applyBorder="0" applyAlignment="0" applyProtection="0"/>
    <xf numFmtId="0" fontId="44" fillId="18" borderId="0" applyNumberFormat="0" applyBorder="0" applyAlignment="0" applyProtection="0"/>
    <xf numFmtId="0" fontId="3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horizontal="center" vertical="center" wrapText="1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left" vertical="center" wrapText="1"/>
      <protection/>
    </xf>
    <xf numFmtId="0" fontId="9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left" vertical="center" wrapText="1"/>
      <protection/>
    </xf>
    <xf numFmtId="0" fontId="10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showZeros="0" tabSelected="1" workbookViewId="0" topLeftCell="A1">
      <selection activeCell="A1" sqref="A1"/>
    </sheetView>
  </sheetViews>
  <sheetFormatPr defaultColWidth="9.00390625" defaultRowHeight="12.75"/>
  <cols>
    <col min="1" max="1" width="10.8515625" style="0" customWidth="1"/>
    <col min="2" max="2" width="20.421875" style="0" customWidth="1"/>
    <col min="3" max="6" width="11.00390625" style="0" customWidth="1"/>
    <col min="7" max="7" width="9.00390625" style="0" hidden="1" customWidth="1"/>
    <col min="8" max="9" width="11.00390625" style="0" customWidth="1"/>
    <col min="10" max="10" width="8.8515625" style="0" customWidth="1"/>
    <col min="11" max="11" width="6.8515625" style="0" customWidth="1"/>
    <col min="12" max="12" width="6.421875" style="0" customWidth="1"/>
    <col min="13" max="14" width="11.00390625" style="0" customWidth="1"/>
    <col min="15" max="15" width="8.57421875" style="0" customWidth="1"/>
    <col min="16" max="16" width="11.00390625" style="0" customWidth="1"/>
    <col min="17" max="17" width="9.00390625" style="0" hidden="1" customWidth="1"/>
    <col min="18" max="18" width="11.00390625" style="0" customWidth="1"/>
    <col min="19" max="19" width="9.28125" style="0" customWidth="1"/>
    <col min="20" max="20" width="8.00390625" style="0" customWidth="1"/>
  </cols>
  <sheetData>
    <row r="1" spans="1:19" ht="21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1" customHeight="1">
      <c r="A3" s="4" t="s">
        <v>2</v>
      </c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17" t="s">
        <v>3</v>
      </c>
    </row>
    <row r="4" spans="1:19" ht="21" customHeight="1">
      <c r="A4" s="6" t="s">
        <v>4</v>
      </c>
      <c r="B4" s="7" t="s">
        <v>5</v>
      </c>
      <c r="C4" s="7" t="s">
        <v>6</v>
      </c>
      <c r="D4" s="7" t="s">
        <v>7</v>
      </c>
      <c r="E4" s="12"/>
      <c r="F4" s="12"/>
      <c r="G4" s="12"/>
      <c r="H4" s="12"/>
      <c r="I4" s="12"/>
      <c r="J4" s="12"/>
      <c r="K4" s="12"/>
      <c r="L4" s="12"/>
      <c r="M4" s="12"/>
      <c r="N4" s="7" t="s">
        <v>8</v>
      </c>
      <c r="O4" s="12"/>
      <c r="P4" s="12"/>
      <c r="Q4" s="12"/>
      <c r="R4" s="12"/>
      <c r="S4" s="12"/>
    </row>
    <row r="5" spans="1:19" ht="43.5" customHeight="1">
      <c r="A5" s="6"/>
      <c r="B5" s="7"/>
      <c r="C5" s="7"/>
      <c r="D5" s="7" t="s">
        <v>9</v>
      </c>
      <c r="E5" s="6" t="s">
        <v>10</v>
      </c>
      <c r="F5" s="6" t="s">
        <v>11</v>
      </c>
      <c r="G5" s="6" t="s">
        <v>12</v>
      </c>
      <c r="H5" s="6" t="s">
        <v>13</v>
      </c>
      <c r="I5" s="6" t="s">
        <v>14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9</v>
      </c>
      <c r="O5" s="6" t="s">
        <v>10</v>
      </c>
      <c r="P5" s="6" t="s">
        <v>11</v>
      </c>
      <c r="Q5" s="6" t="s">
        <v>12</v>
      </c>
      <c r="R5" s="6" t="s">
        <v>13</v>
      </c>
      <c r="S5" s="6" t="s">
        <v>19</v>
      </c>
    </row>
    <row r="6" spans="1:19" ht="27.75" customHeight="1">
      <c r="A6" s="8"/>
      <c r="B6" s="8" t="s">
        <v>6</v>
      </c>
      <c r="C6" s="9">
        <f aca="true" t="shared" si="0" ref="C6:C13">D6+N6</f>
        <v>13741.86</v>
      </c>
      <c r="D6" s="9">
        <f aca="true" t="shared" si="1" ref="D6:D13">E6+F6+G6+H6+I6+J6+K6+L6+M6</f>
        <v>13374.08</v>
      </c>
      <c r="E6" s="13">
        <v>13276.68</v>
      </c>
      <c r="F6" s="13"/>
      <c r="G6" s="13"/>
      <c r="H6" s="13"/>
      <c r="I6" s="13"/>
      <c r="J6" s="13"/>
      <c r="K6" s="13"/>
      <c r="L6" s="13"/>
      <c r="M6" s="13">
        <v>97.4</v>
      </c>
      <c r="N6" s="15">
        <f>O6+P6+Q6+R6+S6</f>
        <v>367.78</v>
      </c>
      <c r="O6" s="13">
        <v>367.78</v>
      </c>
      <c r="P6" s="13"/>
      <c r="Q6" s="13"/>
      <c r="R6" s="13"/>
      <c r="S6" s="13"/>
    </row>
    <row r="7" spans="1:19" ht="27.75" customHeight="1">
      <c r="A7" s="8" t="s">
        <v>20</v>
      </c>
      <c r="B7" s="8" t="s">
        <v>21</v>
      </c>
      <c r="C7" s="9">
        <f t="shared" si="0"/>
        <v>13741.86</v>
      </c>
      <c r="D7" s="9">
        <f t="shared" si="1"/>
        <v>13374.08</v>
      </c>
      <c r="E7" s="13">
        <v>13276.68</v>
      </c>
      <c r="F7" s="13"/>
      <c r="G7" s="13"/>
      <c r="H7" s="13"/>
      <c r="I7" s="13"/>
      <c r="J7" s="13"/>
      <c r="K7" s="13"/>
      <c r="L7" s="13"/>
      <c r="M7" s="13">
        <v>97.4</v>
      </c>
      <c r="N7" s="15">
        <f>O7+P7+Q7+R7+S7</f>
        <v>367.78</v>
      </c>
      <c r="O7" s="13">
        <v>367.78</v>
      </c>
      <c r="P7" s="13"/>
      <c r="Q7" s="13"/>
      <c r="R7" s="13"/>
      <c r="S7" s="13"/>
    </row>
    <row r="8" spans="1:19" ht="27.75" customHeight="1">
      <c r="A8" s="10" t="s">
        <v>22</v>
      </c>
      <c r="B8" s="10" t="s">
        <v>23</v>
      </c>
      <c r="C8" s="11">
        <f t="shared" si="0"/>
        <v>4871.570000000001</v>
      </c>
      <c r="D8" s="11">
        <f t="shared" si="1"/>
        <v>4871.570000000001</v>
      </c>
      <c r="E8" s="14">
        <v>4803.77</v>
      </c>
      <c r="F8" s="14"/>
      <c r="G8" s="14"/>
      <c r="H8" s="14"/>
      <c r="I8" s="14"/>
      <c r="J8" s="14"/>
      <c r="K8" s="14"/>
      <c r="L8" s="14"/>
      <c r="M8" s="14">
        <v>67.8</v>
      </c>
      <c r="N8" s="16"/>
      <c r="O8" s="14"/>
      <c r="P8" s="14"/>
      <c r="Q8" s="14"/>
      <c r="R8" s="14"/>
      <c r="S8" s="14"/>
    </row>
    <row r="9" spans="1:19" ht="27.75" customHeight="1">
      <c r="A9" s="10" t="s">
        <v>24</v>
      </c>
      <c r="B9" s="10" t="s">
        <v>25</v>
      </c>
      <c r="C9" s="11">
        <f t="shared" si="0"/>
        <v>4241.98</v>
      </c>
      <c r="D9" s="11">
        <f t="shared" si="1"/>
        <v>3874.2</v>
      </c>
      <c r="E9" s="14">
        <v>3874.2</v>
      </c>
      <c r="F9" s="14"/>
      <c r="G9" s="14"/>
      <c r="H9" s="14"/>
      <c r="I9" s="14"/>
      <c r="J9" s="14"/>
      <c r="K9" s="14"/>
      <c r="L9" s="14"/>
      <c r="M9" s="14"/>
      <c r="N9" s="16">
        <f>O9+P9+Q9+R9+S9</f>
        <v>367.78</v>
      </c>
      <c r="O9" s="14">
        <v>367.78</v>
      </c>
      <c r="P9" s="14"/>
      <c r="Q9" s="14"/>
      <c r="R9" s="14"/>
      <c r="S9" s="14"/>
    </row>
    <row r="10" spans="1:19" ht="27.75" customHeight="1">
      <c r="A10" s="10" t="s">
        <v>26</v>
      </c>
      <c r="B10" s="10" t="s">
        <v>27</v>
      </c>
      <c r="C10" s="11">
        <f t="shared" si="0"/>
        <v>1370.71</v>
      </c>
      <c r="D10" s="11">
        <f t="shared" si="1"/>
        <v>1370.71</v>
      </c>
      <c r="E10" s="14">
        <v>1370.71</v>
      </c>
      <c r="F10" s="14"/>
      <c r="G10" s="14"/>
      <c r="H10" s="14"/>
      <c r="I10" s="14"/>
      <c r="J10" s="14"/>
      <c r="K10" s="14"/>
      <c r="L10" s="14"/>
      <c r="M10" s="14"/>
      <c r="N10" s="16"/>
      <c r="O10" s="14"/>
      <c r="P10" s="14"/>
      <c r="Q10" s="14"/>
      <c r="R10" s="14"/>
      <c r="S10" s="14"/>
    </row>
    <row r="11" spans="1:19" ht="27.75" customHeight="1">
      <c r="A11" s="10" t="s">
        <v>28</v>
      </c>
      <c r="B11" s="10" t="s">
        <v>29</v>
      </c>
      <c r="C11" s="11">
        <f t="shared" si="0"/>
        <v>740</v>
      </c>
      <c r="D11" s="11">
        <f t="shared" si="1"/>
        <v>740</v>
      </c>
      <c r="E11" s="14">
        <v>735</v>
      </c>
      <c r="F11" s="14"/>
      <c r="G11" s="14"/>
      <c r="H11" s="14"/>
      <c r="I11" s="14"/>
      <c r="J11" s="14"/>
      <c r="K11" s="14"/>
      <c r="L11" s="14"/>
      <c r="M11" s="14">
        <v>5</v>
      </c>
      <c r="N11" s="16"/>
      <c r="O11" s="14"/>
      <c r="P11" s="14"/>
      <c r="Q11" s="14"/>
      <c r="R11" s="14"/>
      <c r="S11" s="14"/>
    </row>
    <row r="12" spans="1:19" ht="27.75" customHeight="1">
      <c r="A12" s="10" t="s">
        <v>30</v>
      </c>
      <c r="B12" s="10" t="s">
        <v>31</v>
      </c>
      <c r="C12" s="11">
        <f t="shared" si="0"/>
        <v>1815</v>
      </c>
      <c r="D12" s="11">
        <f t="shared" si="1"/>
        <v>1815</v>
      </c>
      <c r="E12" s="14">
        <v>1815</v>
      </c>
      <c r="F12" s="14"/>
      <c r="G12" s="14"/>
      <c r="H12" s="14"/>
      <c r="I12" s="14"/>
      <c r="J12" s="14"/>
      <c r="K12" s="14"/>
      <c r="L12" s="14"/>
      <c r="M12" s="14"/>
      <c r="N12" s="16"/>
      <c r="O12" s="14"/>
      <c r="P12" s="14"/>
      <c r="Q12" s="14"/>
      <c r="R12" s="14"/>
      <c r="S12" s="14"/>
    </row>
    <row r="13" spans="1:19" ht="27.75" customHeight="1">
      <c r="A13" s="10" t="s">
        <v>32</v>
      </c>
      <c r="B13" s="10" t="s">
        <v>33</v>
      </c>
      <c r="C13" s="11">
        <f t="shared" si="0"/>
        <v>702.6</v>
      </c>
      <c r="D13" s="11">
        <f t="shared" si="1"/>
        <v>702.6</v>
      </c>
      <c r="E13" s="14">
        <v>678</v>
      </c>
      <c r="F13" s="14"/>
      <c r="G13" s="14"/>
      <c r="H13" s="14"/>
      <c r="I13" s="14"/>
      <c r="J13" s="14"/>
      <c r="K13" s="14"/>
      <c r="L13" s="14"/>
      <c r="M13" s="14">
        <v>24.6</v>
      </c>
      <c r="N13" s="16"/>
      <c r="O13" s="14"/>
      <c r="P13" s="14"/>
      <c r="Q13" s="14"/>
      <c r="R13" s="14"/>
      <c r="S13" s="14"/>
    </row>
    <row r="14" spans="1:19" ht="21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</sheetData>
  <sheetProtection/>
  <mergeCells count="9">
    <mergeCell ref="A2:S2"/>
    <mergeCell ref="D4:M4"/>
    <mergeCell ref="N4:S4"/>
    <mergeCell ref="A4:A5"/>
    <mergeCell ref="B4:B5"/>
    <mergeCell ref="C4:C5"/>
  </mergeCells>
  <printOptions horizontalCentered="1"/>
  <pageMargins left="0.5905511811023622" right="0.5905511811023622" top="0.7874015748031494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thtf</cp:lastModifiedBy>
  <dcterms:created xsi:type="dcterms:W3CDTF">2023-02-17T17:26:36Z</dcterms:created>
  <dcterms:modified xsi:type="dcterms:W3CDTF">2023-02-17T17:26:42Z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